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\\uservol.uaex.edu\users\sboyster\Documents\"/>
    </mc:Choice>
  </mc:AlternateContent>
  <bookViews>
    <workbookView xWindow="0" yWindow="0" windowWidth="23040" windowHeight="100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2" i="1"/>
  <c r="B15" i="1"/>
  <c r="B11" i="1"/>
  <c r="B5" i="1"/>
  <c r="B23" i="1" s="1"/>
  <c r="B4" i="1"/>
  <c r="B22" i="1" l="1"/>
  <c r="B18" i="1"/>
  <c r="B19" i="1"/>
  <c r="B8" i="1"/>
  <c r="B10" i="1"/>
  <c r="B17" i="1"/>
  <c r="B21" i="1"/>
  <c r="B24" i="1"/>
  <c r="B20" i="1"/>
  <c r="B9" i="1"/>
  <c r="B7" i="1"/>
  <c r="B6" i="1"/>
</calcChain>
</file>

<file path=xl/sharedStrings.xml><?xml version="1.0" encoding="utf-8"?>
<sst xmlns="http://schemas.openxmlformats.org/spreadsheetml/2006/main" count="35" uniqueCount="31">
  <si>
    <t>Evaluation</t>
  </si>
  <si>
    <t>Organizational Development</t>
  </si>
  <si>
    <t>Project Management</t>
  </si>
  <si>
    <t>Time Management</t>
  </si>
  <si>
    <t>True Colors</t>
  </si>
  <si>
    <t>Group/Meeting Facilitation</t>
  </si>
  <si>
    <t>Leadership Development</t>
  </si>
  <si>
    <t>Conflict Resolution</t>
  </si>
  <si>
    <t>Educational Technology</t>
  </si>
  <si>
    <t>Program/Project Evaluation Design</t>
  </si>
  <si>
    <t>Evaluation Survey/Instrument Development</t>
  </si>
  <si>
    <t>Analysis of Data</t>
  </si>
  <si>
    <t>Report Development</t>
  </si>
  <si>
    <t>Strategic Planning</t>
  </si>
  <si>
    <t>0-50 students</t>
  </si>
  <si>
    <t>51-150 students</t>
  </si>
  <si>
    <t>151-250 students</t>
  </si>
  <si>
    <t>251-1,000 students</t>
  </si>
  <si>
    <t>Over 1,000 students</t>
  </si>
  <si>
    <t>Based on course enrollment:</t>
  </si>
  <si>
    <t>Online Module/Course Development – Actual Development</t>
  </si>
  <si>
    <t>Online Module/Course Development Consultation</t>
  </si>
  <si>
    <t>Salary</t>
  </si>
  <si>
    <r>
      <rPr>
        <b/>
        <u/>
        <sz val="11"/>
        <color theme="1"/>
        <rFont val="Calibri"/>
        <family val="2"/>
        <scheme val="minor"/>
      </rPr>
      <t>Online Course Technical Support</t>
    </r>
    <r>
      <rPr>
        <sz val="11"/>
        <color theme="1"/>
        <rFont val="Calibri"/>
        <family val="2"/>
        <scheme val="minor"/>
      </rPr>
      <t>:</t>
    </r>
  </si>
  <si>
    <r>
      <t>Consultation (for grants and external audiences)</t>
    </r>
    <r>
      <rPr>
        <b/>
        <sz val="11"/>
        <color theme="1"/>
        <rFont val="Calibri"/>
        <family val="2"/>
        <scheme val="minor"/>
      </rPr>
      <t>:</t>
    </r>
  </si>
  <si>
    <r>
      <rPr>
        <b/>
        <u/>
        <sz val="11"/>
        <color theme="1"/>
        <rFont val="Calibri"/>
        <family val="2"/>
        <scheme val="minor"/>
      </rPr>
      <t>Training (for non-in-service training activities)</t>
    </r>
    <r>
      <rPr>
        <b/>
        <sz val="11"/>
        <color theme="1"/>
        <rFont val="Calibri"/>
        <family val="2"/>
        <scheme val="minor"/>
      </rPr>
      <t>:</t>
    </r>
  </si>
  <si>
    <t>Program and Staff Development Services Rates (2016-17)</t>
  </si>
  <si>
    <t>Rate/Hour* (non-NIFA)</t>
  </si>
  <si>
    <t>Rate/Hour* (NIFA)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</si>
  <si>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Does not include costs for equipment, software, supplies, travel and other expenses specific to the project.</t>
    </r>
  </si>
  <si>
    <t>Program and Staff Development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</si>
</sst>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top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Font="1"/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pane ySplit="2" topLeftCell="A3" activePane="bottomLeft" state="frozen"/>
      <selection pane="bottomLeft" activeCell="L13" sqref="L13"/>
    </sheetView>
  </sheetViews>
  <sheetFormatPr defaultRowHeight="15" x14ac:dyDescent="0.25"/>
  <cols>
    <col min="1" max="1" width="49" customWidth="1"/>
    <col min="2" max="2" width="11.7109375" style="5" hidden="1" customWidth="1"/>
    <col min="3" max="4" width="11.7109375" style="5" customWidth="1"/>
    <col min="5" max="5" width="9.85546875" style="5" customWidth="1"/>
    <col min="6" max="6" width="11.28515625" hidden="1" customWidth="1"/>
    <col min="7" max="7" width="11.7109375" hidden="1" customWidth="1"/>
    <col min="8" max="8" width="10" hidden="1" customWidth="1"/>
    <col min="9" max="9" width="9.42578125" hidden="1" customWidth="1"/>
    <col min="10" max="10" width="9.7109375" style="5" customWidth="1"/>
    <col min="11" max="11" width="10.28515625" style="5" customWidth="1"/>
    <col min="12" max="12" width="8.85546875" style="5"/>
    <col min="13" max="13" width="10.7109375" customWidth="1"/>
    <col min="14" max="14" width="11.28515625" customWidth="1"/>
  </cols>
  <sheetData>
    <row r="1" spans="1:15" ht="2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5" ht="30" x14ac:dyDescent="0.25">
      <c r="A2" s="20" t="s">
        <v>30</v>
      </c>
      <c r="B2" s="11" t="s">
        <v>22</v>
      </c>
      <c r="C2" s="19" t="s">
        <v>27</v>
      </c>
      <c r="D2" s="19" t="s">
        <v>28</v>
      </c>
      <c r="E2" s="11"/>
      <c r="F2" s="12"/>
      <c r="G2" s="12"/>
      <c r="H2" s="12"/>
      <c r="I2" s="12"/>
      <c r="J2" s="11"/>
      <c r="K2" s="11"/>
      <c r="L2" s="11"/>
      <c r="M2" s="13"/>
      <c r="N2" s="13"/>
      <c r="O2" s="10"/>
    </row>
    <row r="3" spans="1:15" x14ac:dyDescent="0.25">
      <c r="A3" s="17" t="s">
        <v>25</v>
      </c>
      <c r="B3" s="6"/>
      <c r="C3" s="6"/>
      <c r="D3" s="6"/>
      <c r="E3" s="6"/>
      <c r="M3" s="14"/>
      <c r="N3" s="14"/>
    </row>
    <row r="4" spans="1:15" x14ac:dyDescent="0.25">
      <c r="A4" s="1" t="s">
        <v>1</v>
      </c>
      <c r="B4" s="7">
        <f>+G39</f>
        <v>108995</v>
      </c>
      <c r="C4" s="21">
        <v>86.210852884615377</v>
      </c>
      <c r="D4" s="21">
        <v>83.569820192307688</v>
      </c>
      <c r="E4" s="7"/>
      <c r="M4" s="15"/>
      <c r="N4" s="15"/>
    </row>
    <row r="5" spans="1:15" x14ac:dyDescent="0.25">
      <c r="A5" s="1" t="s">
        <v>2</v>
      </c>
      <c r="B5" s="7">
        <f>(G39+H39)/2</f>
        <v>92748</v>
      </c>
      <c r="C5" s="21">
        <v>73.360100769230769</v>
      </c>
      <c r="D5" s="21">
        <v>71.11274538461538</v>
      </c>
      <c r="E5" s="7"/>
      <c r="M5" s="15"/>
      <c r="N5" s="15"/>
    </row>
    <row r="6" spans="1:15" x14ac:dyDescent="0.25">
      <c r="A6" s="1" t="s">
        <v>3</v>
      </c>
      <c r="B6" s="7">
        <f t="shared" ref="B6:B7" si="0">$B$5</f>
        <v>92748</v>
      </c>
      <c r="C6" s="21">
        <v>73.360100769230769</v>
      </c>
      <c r="D6" s="21">
        <v>71.11274538461538</v>
      </c>
      <c r="E6" s="7"/>
      <c r="M6" s="15"/>
      <c r="N6" s="15"/>
    </row>
    <row r="7" spans="1:15" x14ac:dyDescent="0.25">
      <c r="A7" s="1" t="s">
        <v>4</v>
      </c>
      <c r="B7" s="7">
        <f t="shared" si="0"/>
        <v>92748</v>
      </c>
      <c r="C7" s="21">
        <v>73.360100769230769</v>
      </c>
      <c r="D7" s="21">
        <v>71.11274538461538</v>
      </c>
      <c r="E7" s="7"/>
      <c r="M7" s="15"/>
      <c r="N7" s="15"/>
    </row>
    <row r="8" spans="1:15" x14ac:dyDescent="0.25">
      <c r="A8" s="1" t="s">
        <v>5</v>
      </c>
      <c r="B8" s="7">
        <f>$B$11</f>
        <v>98693</v>
      </c>
      <c r="C8" s="21">
        <v>78.062367115384617</v>
      </c>
      <c r="D8" s="21">
        <v>75.670959807692313</v>
      </c>
      <c r="E8" s="7"/>
      <c r="M8" s="15"/>
      <c r="N8" s="15"/>
    </row>
    <row r="9" spans="1:15" x14ac:dyDescent="0.25">
      <c r="A9" s="1" t="s">
        <v>6</v>
      </c>
      <c r="B9" s="7">
        <f>$B$5</f>
        <v>92748</v>
      </c>
      <c r="C9" s="21">
        <v>73.360100769230769</v>
      </c>
      <c r="D9" s="21">
        <v>71.11274538461538</v>
      </c>
      <c r="E9" s="7"/>
      <c r="M9" s="15"/>
      <c r="N9" s="15"/>
    </row>
    <row r="10" spans="1:15" x14ac:dyDescent="0.25">
      <c r="A10" s="1" t="s">
        <v>7</v>
      </c>
      <c r="B10" s="7">
        <f>$B$4</f>
        <v>108995</v>
      </c>
      <c r="C10" s="21">
        <v>86.210852884615377</v>
      </c>
      <c r="D10" s="21">
        <v>83.569820192307688</v>
      </c>
      <c r="E10" s="7"/>
      <c r="M10" s="15"/>
      <c r="N10" s="15"/>
    </row>
    <row r="11" spans="1:15" x14ac:dyDescent="0.25">
      <c r="A11" s="1" t="s">
        <v>8</v>
      </c>
      <c r="B11" s="7">
        <f>+(F39+G39+H39)/3</f>
        <v>98693</v>
      </c>
      <c r="C11" s="21">
        <v>78.062367115384617</v>
      </c>
      <c r="D11" s="21">
        <v>75.670959807692313</v>
      </c>
      <c r="E11" s="7"/>
      <c r="M11" s="15"/>
      <c r="N11" s="15"/>
    </row>
    <row r="12" spans="1:15" x14ac:dyDescent="0.25">
      <c r="A12" s="18" t="s">
        <v>0</v>
      </c>
      <c r="B12" s="5">
        <f>+(F39+G39)/2</f>
        <v>109789</v>
      </c>
      <c r="C12" s="15">
        <v>86.838876346153839</v>
      </c>
      <c r="D12" s="15">
        <v>84.178604423076919</v>
      </c>
      <c r="E12" s="7"/>
      <c r="M12" s="15"/>
      <c r="N12" s="15"/>
    </row>
    <row r="13" spans="1:15" x14ac:dyDescent="0.25">
      <c r="C13" s="15"/>
      <c r="D13" s="15"/>
      <c r="M13" s="14"/>
      <c r="N13" s="14"/>
    </row>
    <row r="14" spans="1:15" x14ac:dyDescent="0.25">
      <c r="A14" s="17" t="s">
        <v>24</v>
      </c>
      <c r="B14" s="6"/>
      <c r="C14" s="22"/>
      <c r="D14" s="22"/>
      <c r="E14" s="6"/>
      <c r="M14" s="14"/>
      <c r="N14" s="14"/>
    </row>
    <row r="15" spans="1:15" x14ac:dyDescent="0.25">
      <c r="A15" s="1" t="s">
        <v>21</v>
      </c>
      <c r="B15" s="7">
        <f>+H39</f>
        <v>76501</v>
      </c>
      <c r="C15" s="21">
        <v>60.50934865384616</v>
      </c>
      <c r="D15" s="21">
        <v>58.655670576923072</v>
      </c>
      <c r="E15" s="7"/>
      <c r="M15" s="15"/>
      <c r="N15" s="15"/>
    </row>
    <row r="16" spans="1:15" x14ac:dyDescent="0.25">
      <c r="A16" s="1" t="s">
        <v>20</v>
      </c>
      <c r="B16" s="7">
        <f>+(H39+I39)/2</f>
        <v>56750.5</v>
      </c>
      <c r="C16" s="21">
        <v>44.887462788461534</v>
      </c>
      <c r="D16" s="21">
        <v>43.512354519230769</v>
      </c>
      <c r="E16" s="7"/>
      <c r="M16" s="15"/>
      <c r="N16" s="15"/>
    </row>
    <row r="17" spans="1:15" x14ac:dyDescent="0.25">
      <c r="A17" s="1" t="s">
        <v>9</v>
      </c>
      <c r="B17" s="7">
        <f>$B$12</f>
        <v>109789</v>
      </c>
      <c r="C17" s="21">
        <v>86.838876346153839</v>
      </c>
      <c r="D17" s="21">
        <v>84.178604423076919</v>
      </c>
      <c r="E17" s="7"/>
      <c r="M17" s="15"/>
      <c r="N17" s="15"/>
    </row>
    <row r="18" spans="1:15" x14ac:dyDescent="0.25">
      <c r="A18" s="1" t="s">
        <v>10</v>
      </c>
      <c r="B18" s="7">
        <f>$B$12</f>
        <v>109789</v>
      </c>
      <c r="C18" s="21">
        <v>86.838876346153839</v>
      </c>
      <c r="D18" s="21">
        <v>84.178604423076919</v>
      </c>
      <c r="E18" s="7"/>
      <c r="M18" s="15"/>
      <c r="N18" s="15"/>
    </row>
    <row r="19" spans="1:15" x14ac:dyDescent="0.25">
      <c r="A19" s="1" t="s">
        <v>11</v>
      </c>
      <c r="B19" s="7">
        <f>$B$11</f>
        <v>98693</v>
      </c>
      <c r="C19" s="21">
        <v>78.062367115384617</v>
      </c>
      <c r="D19" s="21">
        <v>75.670959807692313</v>
      </c>
      <c r="E19" s="7"/>
      <c r="M19" s="15"/>
      <c r="N19" s="15"/>
    </row>
    <row r="20" spans="1:15" x14ac:dyDescent="0.25">
      <c r="A20" s="1" t="s">
        <v>12</v>
      </c>
      <c r="B20" s="7">
        <f t="shared" ref="B20:B21" si="1">$B$12</f>
        <v>109789</v>
      </c>
      <c r="C20" s="21">
        <v>86.838876346153839</v>
      </c>
      <c r="D20" s="21">
        <v>84.178604423076919</v>
      </c>
      <c r="E20" s="7"/>
      <c r="M20" s="15"/>
      <c r="N20" s="15"/>
    </row>
    <row r="21" spans="1:15" x14ac:dyDescent="0.25">
      <c r="A21" s="1" t="s">
        <v>13</v>
      </c>
      <c r="B21" s="7">
        <f t="shared" si="1"/>
        <v>109789</v>
      </c>
      <c r="C21" s="21">
        <v>86.838876346153839</v>
      </c>
      <c r="D21" s="21">
        <v>84.178604423076919</v>
      </c>
      <c r="E21" s="7"/>
      <c r="M21" s="15"/>
      <c r="N21" s="15"/>
    </row>
    <row r="22" spans="1:15" x14ac:dyDescent="0.25">
      <c r="A22" s="1" t="s">
        <v>1</v>
      </c>
      <c r="B22" s="7">
        <f>$B$5</f>
        <v>92748</v>
      </c>
      <c r="C22" s="21">
        <v>73.360100769230769</v>
      </c>
      <c r="D22" s="21">
        <v>71.11274538461538</v>
      </c>
      <c r="E22" s="7"/>
      <c r="M22" s="15"/>
      <c r="N22" s="15"/>
    </row>
    <row r="23" spans="1:15" x14ac:dyDescent="0.25">
      <c r="A23" s="1" t="s">
        <v>2</v>
      </c>
      <c r="B23" s="7">
        <f>$B$5</f>
        <v>92748</v>
      </c>
      <c r="C23" s="21">
        <v>73.360100769230769</v>
      </c>
      <c r="D23" s="21">
        <v>71.11274538461538</v>
      </c>
      <c r="E23" s="7"/>
      <c r="M23" s="15"/>
      <c r="N23" s="15"/>
    </row>
    <row r="24" spans="1:15" x14ac:dyDescent="0.25">
      <c r="A24" s="1" t="s">
        <v>5</v>
      </c>
      <c r="B24" s="7">
        <f>$B$11</f>
        <v>98693</v>
      </c>
      <c r="C24" s="21">
        <v>78.062367115384617</v>
      </c>
      <c r="D24" s="21">
        <v>75.670959807692313</v>
      </c>
      <c r="E24" s="7"/>
      <c r="M24" s="15"/>
      <c r="N24" s="15"/>
    </row>
    <row r="25" spans="1:15" x14ac:dyDescent="0.25">
      <c r="A25" s="1"/>
      <c r="B25" s="7"/>
      <c r="C25" s="7"/>
      <c r="D25" s="7"/>
      <c r="E25" s="7"/>
      <c r="M25" s="15"/>
      <c r="N25" s="15"/>
    </row>
    <row r="26" spans="1:15" ht="14.45" customHeight="1" x14ac:dyDescent="0.25">
      <c r="A26" s="1"/>
      <c r="B26" s="7"/>
      <c r="C26" s="24" t="s">
        <v>29</v>
      </c>
      <c r="D26" s="24"/>
      <c r="E26" s="24"/>
      <c r="M26" s="15"/>
      <c r="N26" s="15"/>
    </row>
    <row r="27" spans="1:15" x14ac:dyDescent="0.25">
      <c r="A27" s="1"/>
      <c r="B27" s="7"/>
      <c r="C27" s="24"/>
      <c r="D27" s="24"/>
      <c r="E27" s="24"/>
      <c r="M27" s="15"/>
      <c r="N27" s="15"/>
    </row>
    <row r="28" spans="1:15" x14ac:dyDescent="0.25">
      <c r="A28" s="1"/>
      <c r="B28" s="7"/>
      <c r="C28" s="24"/>
      <c r="D28" s="24"/>
      <c r="E28" s="24"/>
      <c r="M28" s="15"/>
      <c r="N28" s="15"/>
    </row>
    <row r="29" spans="1:15" x14ac:dyDescent="0.25">
      <c r="A29" s="1"/>
      <c r="B29" s="7"/>
      <c r="C29" s="24"/>
      <c r="D29" s="24"/>
      <c r="E29" s="24"/>
      <c r="M29" s="15"/>
      <c r="N29" s="15"/>
    </row>
    <row r="30" spans="1:15" ht="14.45" customHeight="1" x14ac:dyDescent="0.25">
      <c r="A30" t="s">
        <v>23</v>
      </c>
      <c r="M30" s="24" t="s">
        <v>29</v>
      </c>
      <c r="N30" s="24"/>
      <c r="O30" s="24"/>
    </row>
    <row r="31" spans="1:15" x14ac:dyDescent="0.25">
      <c r="A31" s="2" t="s">
        <v>19</v>
      </c>
      <c r="B31" s="8"/>
      <c r="C31" s="8"/>
      <c r="D31" s="8"/>
      <c r="E31" s="8"/>
      <c r="M31" s="24"/>
      <c r="N31" s="24"/>
      <c r="O31" s="24"/>
    </row>
    <row r="32" spans="1:15" x14ac:dyDescent="0.25">
      <c r="A32" s="3" t="s">
        <v>14</v>
      </c>
      <c r="B32" s="9"/>
      <c r="C32" s="9"/>
      <c r="D32" s="9"/>
      <c r="E32" s="16">
        <v>100</v>
      </c>
      <c r="M32" s="24"/>
      <c r="N32" s="24"/>
      <c r="O32" s="24"/>
    </row>
    <row r="33" spans="1:15" x14ac:dyDescent="0.25">
      <c r="A33" s="3" t="s">
        <v>15</v>
      </c>
      <c r="B33" s="9"/>
      <c r="C33" s="9"/>
      <c r="D33" s="9"/>
      <c r="E33" s="16">
        <v>200</v>
      </c>
      <c r="M33" s="24"/>
      <c r="N33" s="24"/>
      <c r="O33" s="24"/>
    </row>
    <row r="34" spans="1:15" x14ac:dyDescent="0.25">
      <c r="A34" s="3" t="s">
        <v>16</v>
      </c>
      <c r="B34" s="9"/>
      <c r="C34" s="9"/>
      <c r="D34" s="9"/>
      <c r="E34" s="16">
        <v>300</v>
      </c>
    </row>
    <row r="35" spans="1:15" x14ac:dyDescent="0.25">
      <c r="A35" s="3" t="s">
        <v>17</v>
      </c>
      <c r="B35" s="9"/>
      <c r="C35" s="9"/>
      <c r="D35" s="9"/>
      <c r="E35" s="16">
        <v>400</v>
      </c>
    </row>
    <row r="36" spans="1:15" x14ac:dyDescent="0.25">
      <c r="A36" s="3" t="s">
        <v>18</v>
      </c>
      <c r="B36" s="9"/>
      <c r="C36" s="9"/>
      <c r="D36" s="9"/>
      <c r="E36" s="16">
        <v>500</v>
      </c>
    </row>
    <row r="39" spans="1:15" x14ac:dyDescent="0.25">
      <c r="F39" s="4">
        <v>110583</v>
      </c>
      <c r="G39" s="4">
        <v>108995</v>
      </c>
      <c r="H39" s="4">
        <v>76501</v>
      </c>
      <c r="I39" s="4">
        <v>37000</v>
      </c>
    </row>
  </sheetData>
  <mergeCells count="3">
    <mergeCell ref="A1:K1"/>
    <mergeCell ref="M30:O33"/>
    <mergeCell ref="C26:E29"/>
  </mergeCells>
  <pageMargins left="0.5" right="0.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Poling</dc:creator>
  <cp:lastModifiedBy>Sam Boyster</cp:lastModifiedBy>
  <cp:lastPrinted>2016-08-11T13:11:25Z</cp:lastPrinted>
  <dcterms:created xsi:type="dcterms:W3CDTF">2016-04-22T13:21:53Z</dcterms:created>
  <dcterms:modified xsi:type="dcterms:W3CDTF">2016-08-12T18:25:30Z</dcterms:modified>
</cp:coreProperties>
</file>